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muži" sheetId="4" r:id="rId1"/>
    <sheet name="ženy" sheetId="5" r:id="rId2"/>
    <sheet name="děti" sheetId="8" r:id="rId3"/>
    <sheet name="nedostavili se" sheetId="7" r:id="rId4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5"/>
  <c r="L12"/>
  <c r="L11"/>
  <c r="L10"/>
  <c r="L9"/>
  <c r="L8"/>
  <c r="L7"/>
  <c r="L6"/>
  <c r="L5"/>
  <c r="L4"/>
  <c r="L2"/>
  <c r="L3"/>
  <c r="K42" i="4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2"/>
  <c r="K3"/>
</calcChain>
</file>

<file path=xl/sharedStrings.xml><?xml version="1.0" encoding="utf-8"?>
<sst xmlns="http://schemas.openxmlformats.org/spreadsheetml/2006/main" count="355" uniqueCount="191">
  <si>
    <t>Jméno</t>
  </si>
  <si>
    <t>Příjmení</t>
  </si>
  <si>
    <t>Ročník</t>
  </si>
  <si>
    <t>Název klubu</t>
  </si>
  <si>
    <t>Michal</t>
  </si>
  <si>
    <t>Anton</t>
  </si>
  <si>
    <t>PEKASS RUNING TEAM</t>
  </si>
  <si>
    <t>Radek</t>
  </si>
  <si>
    <t>Mašek</t>
  </si>
  <si>
    <t>Procházka</t>
  </si>
  <si>
    <t>David</t>
  </si>
  <si>
    <t xml:space="preserve">Milan </t>
  </si>
  <si>
    <t>Němec</t>
  </si>
  <si>
    <t>Startovní číslo</t>
  </si>
  <si>
    <t>Atletika Benešov</t>
  </si>
  <si>
    <t>Ivan</t>
  </si>
  <si>
    <t>Cinka</t>
  </si>
  <si>
    <t>Stanislav</t>
  </si>
  <si>
    <t>Šibrava</t>
  </si>
  <si>
    <t>Václav</t>
  </si>
  <si>
    <t>Fedorcanič</t>
  </si>
  <si>
    <t>1975 </t>
  </si>
  <si>
    <t>Marek</t>
  </si>
  <si>
    <t>Bach</t>
  </si>
  <si>
    <t>SABZO Praha</t>
  </si>
  <si>
    <t>Doležal</t>
  </si>
  <si>
    <t>Jaromír</t>
  </si>
  <si>
    <t xml:space="preserve"> Melichar</t>
  </si>
  <si>
    <t>Jiří</t>
  </si>
  <si>
    <t>Zuzana</t>
  </si>
  <si>
    <t>Theier</t>
  </si>
  <si>
    <t>OTB Štoky</t>
  </si>
  <si>
    <t>Daniel</t>
  </si>
  <si>
    <t>Častvaj</t>
  </si>
  <si>
    <t>Benda</t>
  </si>
  <si>
    <t>Chabeřice</t>
  </si>
  <si>
    <t>Anděl</t>
  </si>
  <si>
    <t>Jaroslav</t>
  </si>
  <si>
    <t xml:space="preserve">Jakub </t>
  </si>
  <si>
    <t>Hrdina</t>
  </si>
  <si>
    <t>Kateřina</t>
  </si>
  <si>
    <t>Šachová</t>
  </si>
  <si>
    <t xml:space="preserve">Marešická </t>
  </si>
  <si>
    <t>Dagmar</t>
  </si>
  <si>
    <t>Jan</t>
  </si>
  <si>
    <t>Město</t>
  </si>
  <si>
    <t>Kategorie</t>
  </si>
  <si>
    <t>čas v cíli</t>
  </si>
  <si>
    <t>Ztráta</t>
  </si>
  <si>
    <t>ženy</t>
  </si>
  <si>
    <t>muži</t>
  </si>
  <si>
    <t>Štoky</t>
  </si>
  <si>
    <t>Tehov</t>
  </si>
  <si>
    <t>Mnichovice</t>
  </si>
  <si>
    <t>Praha 5 – Hlubočepy</t>
  </si>
  <si>
    <t>Habrkovice - Kutná Hora</t>
  </si>
  <si>
    <t xml:space="preserve">Praha </t>
  </si>
  <si>
    <t>Benešov</t>
  </si>
  <si>
    <t>Koutník</t>
  </si>
  <si>
    <t>Tomáš</t>
  </si>
  <si>
    <t>Slavík</t>
  </si>
  <si>
    <t>Strouhalová</t>
  </si>
  <si>
    <t>Rataje nad Sázavou</t>
  </si>
  <si>
    <t>Miroslav</t>
  </si>
  <si>
    <t>Smékal</t>
  </si>
  <si>
    <t>Benešovský běžecký klub</t>
  </si>
  <si>
    <t xml:space="preserve">Barbora </t>
  </si>
  <si>
    <t>Prchlíková</t>
  </si>
  <si>
    <t xml:space="preserve">Zdeněk </t>
  </si>
  <si>
    <t>Papež</t>
  </si>
  <si>
    <t>Uhlířské Janovice</t>
  </si>
  <si>
    <t xml:space="preserve">Petr </t>
  </si>
  <si>
    <t>Suchan</t>
  </si>
  <si>
    <t>Praha - Dubeč</t>
  </si>
  <si>
    <t>Umístění v kat.</t>
  </si>
  <si>
    <t>Mirošovice u Rat. n Sáz.</t>
  </si>
  <si>
    <t>Jméno2</t>
  </si>
  <si>
    <t>Pořadové číslo</t>
  </si>
  <si>
    <t>Sloupec1</t>
  </si>
  <si>
    <t>jméno2</t>
  </si>
  <si>
    <t>pořadové číslo</t>
  </si>
  <si>
    <t>Barvič</t>
  </si>
  <si>
    <t>Chýšť</t>
  </si>
  <si>
    <t xml:space="preserve">Radim </t>
  </si>
  <si>
    <t>Šikling</t>
  </si>
  <si>
    <t>Veronika</t>
  </si>
  <si>
    <t>Homolová</t>
  </si>
  <si>
    <t>Pavel</t>
  </si>
  <si>
    <t>Richter</t>
  </si>
  <si>
    <t>Makolusky</t>
  </si>
  <si>
    <t>Rudolf</t>
  </si>
  <si>
    <t>Jánošík</t>
  </si>
  <si>
    <t>Vlašim</t>
  </si>
  <si>
    <t xml:space="preserve">Andrea </t>
  </si>
  <si>
    <t>Adamcová</t>
  </si>
  <si>
    <t>Linhart</t>
  </si>
  <si>
    <t>Vladimír</t>
  </si>
  <si>
    <t>Vacek</t>
  </si>
  <si>
    <t xml:space="preserve">Eliška </t>
  </si>
  <si>
    <t>Kopecká</t>
  </si>
  <si>
    <t>Sokol Kostelec n Č. l.</t>
  </si>
  <si>
    <t xml:space="preserve">TJ Sokol Kostelec nad Černými </t>
  </si>
  <si>
    <t>Kopecký</t>
  </si>
  <si>
    <t>Konojedy</t>
  </si>
  <si>
    <t>Šnek team</t>
  </si>
  <si>
    <t>Šnek Team</t>
  </si>
  <si>
    <t>Mirek</t>
  </si>
  <si>
    <t>Pekass Z</t>
  </si>
  <si>
    <t>Pazdera</t>
  </si>
  <si>
    <t>Sudějov</t>
  </si>
  <si>
    <t>Rolling Stones</t>
  </si>
  <si>
    <t>Vysoká Lhota</t>
  </si>
  <si>
    <t>Starý</t>
  </si>
  <si>
    <t>Roubíčkova Lhota</t>
  </si>
  <si>
    <t xml:space="preserve">TJ Jiskra </t>
  </si>
  <si>
    <t>Zruč nad Sázavou</t>
  </si>
  <si>
    <t>Kozák</t>
  </si>
  <si>
    <t>Praha4</t>
  </si>
  <si>
    <t>Alice</t>
  </si>
  <si>
    <t>Treglerová</t>
  </si>
  <si>
    <t>Sabzo</t>
  </si>
  <si>
    <t>Mařík</t>
  </si>
  <si>
    <t>Praha</t>
  </si>
  <si>
    <t>STG Pardubice</t>
  </si>
  <si>
    <t>Dubják</t>
  </si>
  <si>
    <t>TJ Jiskra Zruč</t>
  </si>
  <si>
    <t>Pejša</t>
  </si>
  <si>
    <t>Strejček</t>
  </si>
  <si>
    <t>Břetislav</t>
  </si>
  <si>
    <t>Nový</t>
  </si>
  <si>
    <t xml:space="preserve">Jiří </t>
  </si>
  <si>
    <t>Jelínek</t>
  </si>
  <si>
    <t>Pelikán</t>
  </si>
  <si>
    <t>Karel</t>
  </si>
  <si>
    <t>Novotný</t>
  </si>
  <si>
    <t>MPC Sázava</t>
  </si>
  <si>
    <t>Ustí nad Labem</t>
  </si>
  <si>
    <t>Potužák</t>
  </si>
  <si>
    <t>Tempo Praha</t>
  </si>
  <si>
    <t>Rezková</t>
  </si>
  <si>
    <t>Šakal Kbely</t>
  </si>
  <si>
    <t>Foller</t>
  </si>
  <si>
    <t>EFA Vlašim</t>
  </si>
  <si>
    <t>Borský</t>
  </si>
  <si>
    <t>Říha</t>
  </si>
  <si>
    <t xml:space="preserve">BBK </t>
  </si>
  <si>
    <t>Radka</t>
  </si>
  <si>
    <t>Říhová</t>
  </si>
  <si>
    <t>Soběhrdy</t>
  </si>
  <si>
    <t>Sloupec3</t>
  </si>
  <si>
    <t>Albrechtová</t>
  </si>
  <si>
    <t>Pořadí</t>
  </si>
  <si>
    <t>Anna</t>
  </si>
  <si>
    <t>děti</t>
  </si>
  <si>
    <t>Nikola</t>
  </si>
  <si>
    <t>Aubrechtová</t>
  </si>
  <si>
    <t>Martin</t>
  </si>
  <si>
    <t>Filler</t>
  </si>
  <si>
    <t>Květnice</t>
  </si>
  <si>
    <t>Štěpán</t>
  </si>
  <si>
    <t>Kmoch</t>
  </si>
  <si>
    <t>Staňkovice</t>
  </si>
  <si>
    <t>Tobias</t>
  </si>
  <si>
    <t>Patricio</t>
  </si>
  <si>
    <t>Patrik</t>
  </si>
  <si>
    <t>Matěj</t>
  </si>
  <si>
    <t>Hlubinka</t>
  </si>
  <si>
    <t>Mirošovice u Rataj nad Sáz</t>
  </si>
  <si>
    <t xml:space="preserve">Třešňák </t>
  </si>
  <si>
    <t>tomáš</t>
  </si>
  <si>
    <t>Hiništa</t>
  </si>
  <si>
    <t>Anežka</t>
  </si>
  <si>
    <t>Petrasová</t>
  </si>
  <si>
    <t xml:space="preserve">Ema </t>
  </si>
  <si>
    <t>Uhrová</t>
  </si>
  <si>
    <t>Gita</t>
  </si>
  <si>
    <t>Rejhonová</t>
  </si>
  <si>
    <t>Adriana</t>
  </si>
  <si>
    <t>Židlická</t>
  </si>
  <si>
    <t>Hlubinková</t>
  </si>
  <si>
    <t>Aneta</t>
  </si>
  <si>
    <t>Robin</t>
  </si>
  <si>
    <t>Dobiáš</t>
  </si>
  <si>
    <t>Annabel</t>
  </si>
  <si>
    <t>Křivanová</t>
  </si>
  <si>
    <t>Věruška</t>
  </si>
  <si>
    <t>Richterová</t>
  </si>
  <si>
    <t>Vojtěch</t>
  </si>
  <si>
    <t>Kyjonka</t>
  </si>
  <si>
    <t>Barbora</t>
  </si>
  <si>
    <t>Sadílková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</si>
</sst>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339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3" xfId="0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4" borderId="0" xfId="0" applyFill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21" fontId="0" fillId="0" borderId="0" xfId="0" applyNumberFormat="1" applyFill="1" applyAlignment="1">
      <alignment horizontal="left" vertical="center"/>
    </xf>
    <xf numFmtId="46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horizontal="left" vertical="center"/>
    </xf>
    <xf numFmtId="21" fontId="0" fillId="0" borderId="5" xfId="0" applyNumberForma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21" fontId="0" fillId="0" borderId="5" xfId="0" applyNumberFormat="1" applyFill="1" applyBorder="1" applyAlignment="1">
      <alignment horizontal="left"/>
    </xf>
    <xf numFmtId="46" fontId="0" fillId="0" borderId="0" xfId="0" applyNumberFormat="1" applyFill="1" applyAlignment="1">
      <alignment horizontal="left"/>
    </xf>
    <xf numFmtId="21" fontId="0" fillId="0" borderId="0" xfId="0" applyNumberFormat="1" applyFill="1" applyAlignment="1">
      <alignment horizontal="left"/>
    </xf>
    <xf numFmtId="21" fontId="0" fillId="0" borderId="0" xfId="0" applyNumberFormat="1" applyFill="1" applyBorder="1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/>
    </xf>
    <xf numFmtId="21" fontId="0" fillId="0" borderId="5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Fill="1" applyAlignment="1"/>
    <xf numFmtId="0" fontId="0" fillId="0" borderId="0" xfId="0" applyFont="1" applyAlignment="1">
      <alignment vertical="center"/>
    </xf>
    <xf numFmtId="164" fontId="1" fillId="2" borderId="4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6" fontId="0" fillId="0" borderId="0" xfId="0" applyNumberFormat="1"/>
    <xf numFmtId="0" fontId="1" fillId="2" borderId="4" xfId="0" applyFont="1" applyFill="1" applyBorder="1" applyAlignment="1">
      <alignment horizontal="left" indent="1"/>
    </xf>
    <xf numFmtId="46" fontId="0" fillId="0" borderId="0" xfId="0" applyNumberFormat="1" applyAlignment="1">
      <alignment horizontal="left" indent="1"/>
    </xf>
    <xf numFmtId="46" fontId="0" fillId="0" borderId="0" xfId="0" applyNumberFormat="1" applyAlignment="1">
      <alignment horizontal="left" vertical="center" indent="1"/>
    </xf>
    <xf numFmtId="46" fontId="0" fillId="0" borderId="0" xfId="0" applyNumberFormat="1" applyBorder="1" applyAlignment="1">
      <alignment horizontal="left" indent="1"/>
    </xf>
    <xf numFmtId="0" fontId="0" fillId="0" borderId="0" xfId="0" applyAlignment="1">
      <alignment horizontal="left" indent="1"/>
    </xf>
    <xf numFmtId="46" fontId="0" fillId="0" borderId="5" xfId="0" applyNumberFormat="1" applyFill="1" applyBorder="1" applyAlignment="1">
      <alignment horizontal="left" vertical="center"/>
    </xf>
    <xf numFmtId="46" fontId="0" fillId="0" borderId="5" xfId="0" applyNumberFormat="1" applyFill="1" applyBorder="1"/>
    <xf numFmtId="46" fontId="0" fillId="0" borderId="0" xfId="0" applyNumberFormat="1" applyFill="1"/>
  </cellXfs>
  <cellStyles count="1">
    <cellStyle name="normální" xfId="0" builtinId="0"/>
  </cellStyles>
  <dxfs count="19"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bottom" textRotation="0" wrapText="1" indent="0" relativeIndent="255" justifyLastLine="0" shrinkToFit="0" readingOrder="0"/>
    </dxf>
    <dxf>
      <numFmt numFmtId="31" formatCode="[h]:mm:ss"/>
    </dxf>
    <dxf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vertical="bottom" textRotation="0" wrapText="1" indent="0" relativeIndent="255" justifyLastLine="0" shrinkToFit="0" readingOrder="0"/>
    </dxf>
    <dxf>
      <numFmt numFmtId="31" formatCode="[h]:mm:ss"/>
      <alignment horizontal="left" textRotation="0" wrapText="0" indent="0" relativeIndent="1" justifyLastLine="0" shrinkToFit="0" readingOrder="0"/>
    </dxf>
    <dxf>
      <alignment horizontal="general" textRotation="0" wrapText="0" indent="0" relativeIndent="255" justifyLastLine="0" shrinkToFit="0" readingOrder="0"/>
    </dxf>
    <dxf>
      <alignment horizontal="left" vertical="center" textRotation="0" wrapText="0" indent="0" relativeIndent="255" justifyLastLine="0" shrinkToFit="0" readingOrder="0"/>
    </dxf>
    <dxf>
      <numFmt numFmtId="165" formatCode="hh:mm:ss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22" displayName="Tabulka22" ref="A1:K42" totalsRowShown="0" headerRowDxfId="18" headerRowBorderDxfId="17" tableBorderDxfId="16">
  <autoFilter ref="A1:K42"/>
  <sortState ref="A2:Q42">
    <sortCondition ref="A1:A42"/>
  </sortState>
  <tableColumns count="11">
    <tableColumn id="1" name="Pořadí" dataDxfId="15"/>
    <tableColumn id="18" name="čas v cíli" dataDxfId="14"/>
    <tableColumn id="16" name="Startovní číslo" dataDxfId="13"/>
    <tableColumn id="15" name="Sloupec1"/>
    <tableColumn id="2" name="Příjmení"/>
    <tableColumn id="3" name="Ročník" dataDxfId="12"/>
    <tableColumn id="4" name="Název klubu"/>
    <tableColumn id="5" name="Město"/>
    <tableColumn id="6" name="Sloupec3"/>
    <tableColumn id="7" name="Kategorie"/>
    <tableColumn id="12" name="Ztráta" dataDxfId="11">
      <calculatedColumnFormula>SUM(Tabulka22[[#This Row],[čas v cíli]],-B1)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ulka226" displayName="Tabulka226" ref="A1:L13" totalsRowShown="0" headerRowDxfId="10" headerRowBorderDxfId="9" tableBorderDxfId="8">
  <autoFilter ref="A1:L13"/>
  <sortState ref="A2:R27">
    <sortCondition ref="C1:C27"/>
  </sortState>
  <tableColumns count="12">
    <tableColumn id="1" name="pořadové číslo"/>
    <tableColumn id="15" name="Umístění v kat."/>
    <tableColumn id="21" name="čas v cíli" dataDxfId="7"/>
    <tableColumn id="20" name="jméno2" dataDxfId="6"/>
    <tableColumn id="19" name="Příjmení" dataDxfId="5"/>
    <tableColumn id="16" name="Startovní číslo" dataDxfId="4"/>
    <tableColumn id="3" name="Ročník"/>
    <tableColumn id="4" name="Název klubu"/>
    <tableColumn id="5" name="Město"/>
    <tableColumn id="6" name="Sloupec3"/>
    <tableColumn id="7" name="Kategorie"/>
    <tableColumn id="12" name="Ztráta" dataDxfId="3">
      <calculatedColumnFormula>SUM(Tabulka226[[#This Row],[čas v cíli]],-C1)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227" displayName="Tabulka227" ref="C1:J31" totalsRowShown="0" headerRowDxfId="2" headerRowBorderDxfId="1" tableBorderDxfId="0">
  <autoFilter ref="C1:J31"/>
  <tableColumns count="8">
    <tableColumn id="1" name="Pořadové číslo"/>
    <tableColumn id="15" name="Jméno2"/>
    <tableColumn id="2" name="Příjmení"/>
    <tableColumn id="3" name="Ročník"/>
    <tableColumn id="4" name="Název klubu"/>
    <tableColumn id="5" name="Město"/>
    <tableColumn id="6" name="Startovní číslo"/>
    <tableColumn id="7" name="Kategor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0" zoomScaleNormal="70" workbookViewId="0">
      <selection activeCell="M11" sqref="M11"/>
    </sheetView>
  </sheetViews>
  <sheetFormatPr defaultRowHeight="15"/>
  <cols>
    <col min="1" max="4" width="12.5703125" customWidth="1"/>
    <col min="5" max="5" width="14.42578125" customWidth="1"/>
    <col min="6" max="6" width="6.7109375" style="42" customWidth="1"/>
    <col min="7" max="7" width="25" customWidth="1"/>
    <col min="8" max="8" width="21.85546875" customWidth="1"/>
    <col min="10" max="10" width="11.28515625" customWidth="1"/>
    <col min="11" max="11" width="11.85546875" style="61" customWidth="1"/>
  </cols>
  <sheetData>
    <row r="1" spans="1:11">
      <c r="A1" s="2" t="s">
        <v>151</v>
      </c>
      <c r="B1" s="1" t="s">
        <v>47</v>
      </c>
      <c r="C1" s="2" t="s">
        <v>13</v>
      </c>
      <c r="D1" s="2" t="s">
        <v>78</v>
      </c>
      <c r="E1" s="2" t="s">
        <v>1</v>
      </c>
      <c r="F1" s="41" t="s">
        <v>2</v>
      </c>
      <c r="G1" s="2" t="s">
        <v>3</v>
      </c>
      <c r="H1" s="2" t="s">
        <v>45</v>
      </c>
      <c r="I1" t="s">
        <v>149</v>
      </c>
      <c r="J1" s="2" t="s">
        <v>46</v>
      </c>
      <c r="K1" s="57" t="s">
        <v>48</v>
      </c>
    </row>
    <row r="2" spans="1:11">
      <c r="A2" s="38">
        <v>1</v>
      </c>
      <c r="B2" s="20">
        <v>2.3923611111111114E-2</v>
      </c>
      <c r="C2" s="6">
        <v>54</v>
      </c>
      <c r="D2" s="6" t="s">
        <v>90</v>
      </c>
      <c r="E2" s="6" t="s">
        <v>91</v>
      </c>
      <c r="F2" s="42">
        <v>1971</v>
      </c>
      <c r="G2" s="6"/>
      <c r="H2" s="6" t="s">
        <v>92</v>
      </c>
      <c r="J2" s="6" t="s">
        <v>50</v>
      </c>
      <c r="K2" s="58" t="e">
        <f>SUM(Tabulka22[[#This Row],[čas v cíli]],-B1)</f>
        <v>#VALUE!</v>
      </c>
    </row>
    <row r="3" spans="1:11">
      <c r="A3" s="38">
        <v>2</v>
      </c>
      <c r="B3" s="20">
        <v>2.4814814814814817E-2</v>
      </c>
      <c r="C3" s="6">
        <v>72</v>
      </c>
      <c r="D3" t="s">
        <v>71</v>
      </c>
      <c r="E3" t="s">
        <v>124</v>
      </c>
      <c r="F3" s="42">
        <v>1970</v>
      </c>
      <c r="G3" t="s">
        <v>125</v>
      </c>
      <c r="J3" t="s">
        <v>50</v>
      </c>
      <c r="K3" s="58">
        <f>SUM(Tabulka22[[#This Row],[čas v cíli]],-B2)</f>
        <v>8.9120370370370308E-4</v>
      </c>
    </row>
    <row r="4" spans="1:11">
      <c r="A4" s="39">
        <v>3</v>
      </c>
      <c r="B4" s="35">
        <v>2.4930555555555553E-2</v>
      </c>
      <c r="C4" s="6">
        <v>65</v>
      </c>
      <c r="D4" s="4" t="s">
        <v>17</v>
      </c>
      <c r="E4" s="4" t="s">
        <v>18</v>
      </c>
      <c r="F4" s="43">
        <v>1983</v>
      </c>
      <c r="G4" s="4" t="s">
        <v>114</v>
      </c>
      <c r="H4" s="4" t="s">
        <v>115</v>
      </c>
      <c r="J4" s="4" t="s">
        <v>50</v>
      </c>
      <c r="K4" s="58">
        <f>SUM(Tabulka22[[#This Row],[čas v cíli]],-B2)</f>
        <v>1.0069444444444388E-3</v>
      </c>
    </row>
    <row r="5" spans="1:11">
      <c r="A5" s="38">
        <v>4</v>
      </c>
      <c r="B5" s="36">
        <v>2.5370370370370366E-2</v>
      </c>
      <c r="C5" s="6">
        <v>69</v>
      </c>
      <c r="D5" s="4" t="s">
        <v>10</v>
      </c>
      <c r="E5" s="4" t="s">
        <v>9</v>
      </c>
      <c r="F5" s="43">
        <v>1986</v>
      </c>
      <c r="G5" s="4" t="s">
        <v>6</v>
      </c>
      <c r="H5" s="4" t="s">
        <v>56</v>
      </c>
      <c r="J5" s="4" t="s">
        <v>50</v>
      </c>
      <c r="K5" s="59">
        <f>SUM(Tabulka22[[#This Row],[čas v cíli]],-B2)</f>
        <v>1.4467592592592518E-3</v>
      </c>
    </row>
    <row r="6" spans="1:11">
      <c r="A6" s="38">
        <v>5</v>
      </c>
      <c r="B6" s="36">
        <v>2.5659722222222223E-2</v>
      </c>
      <c r="C6" s="6">
        <v>79</v>
      </c>
      <c r="D6" t="s">
        <v>133</v>
      </c>
      <c r="E6" t="s">
        <v>132</v>
      </c>
      <c r="F6" s="42">
        <v>1979</v>
      </c>
      <c r="G6" t="s">
        <v>65</v>
      </c>
      <c r="J6" t="s">
        <v>50</v>
      </c>
      <c r="K6" s="58">
        <f>SUM(Tabulka22[[#This Row],[čas v cíli]],-B2)</f>
        <v>1.7361111111111084E-3</v>
      </c>
    </row>
    <row r="7" spans="1:11">
      <c r="A7" s="39">
        <v>6</v>
      </c>
      <c r="B7" s="36">
        <v>2.6585648148148146E-2</v>
      </c>
      <c r="C7" s="16">
        <v>53</v>
      </c>
      <c r="D7" s="6" t="s">
        <v>38</v>
      </c>
      <c r="E7" s="6" t="s">
        <v>58</v>
      </c>
      <c r="F7" s="42">
        <v>2001</v>
      </c>
      <c r="G7" s="6"/>
      <c r="H7" s="6" t="s">
        <v>89</v>
      </c>
      <c r="J7" s="6" t="s">
        <v>50</v>
      </c>
      <c r="K7" s="58">
        <f>SUM(Tabulka22[[#This Row],[čas v cíli]],-B2)</f>
        <v>2.6620370370370322E-3</v>
      </c>
    </row>
    <row r="8" spans="1:11">
      <c r="A8" s="38">
        <v>7</v>
      </c>
      <c r="B8" s="36">
        <v>2.7129629629629632E-2</v>
      </c>
      <c r="C8" s="6">
        <v>73</v>
      </c>
      <c r="D8" t="s">
        <v>44</v>
      </c>
      <c r="E8" t="s">
        <v>126</v>
      </c>
      <c r="F8" s="42">
        <v>1975</v>
      </c>
      <c r="J8" t="s">
        <v>50</v>
      </c>
      <c r="K8" s="58">
        <f>SUM(Tabulka22[[#This Row],[čas v cíli]],-B2)</f>
        <v>3.2060185185185178E-3</v>
      </c>
    </row>
    <row r="9" spans="1:11">
      <c r="A9" s="38">
        <v>8</v>
      </c>
      <c r="B9" s="20">
        <v>2.7754629629629629E-2</v>
      </c>
      <c r="C9" s="6">
        <v>85</v>
      </c>
      <c r="D9" t="s">
        <v>63</v>
      </c>
      <c r="E9" t="s">
        <v>141</v>
      </c>
      <c r="F9" s="42">
        <v>1973</v>
      </c>
      <c r="G9" t="s">
        <v>142</v>
      </c>
      <c r="J9" t="s">
        <v>50</v>
      </c>
      <c r="K9" s="58">
        <f>SUM(Tabulka22[[#This Row],[čas v cíli]],-B2)</f>
        <v>3.8310185185185149E-3</v>
      </c>
    </row>
    <row r="10" spans="1:11">
      <c r="A10" s="39">
        <v>9</v>
      </c>
      <c r="B10" s="36">
        <v>2.7939814814814817E-2</v>
      </c>
      <c r="C10" s="4">
        <v>74</v>
      </c>
      <c r="D10" s="4" t="s">
        <v>4</v>
      </c>
      <c r="E10" s="4" t="s">
        <v>5</v>
      </c>
      <c r="F10" s="43">
        <v>1987</v>
      </c>
      <c r="G10" s="4" t="s">
        <v>6</v>
      </c>
      <c r="H10" s="4"/>
      <c r="J10" s="4" t="s">
        <v>50</v>
      </c>
      <c r="K10" s="59">
        <f>SUM(Tabulka22[[#This Row],[čas v cíli]],-B2)</f>
        <v>4.0162037037037024E-3</v>
      </c>
    </row>
    <row r="11" spans="1:11">
      <c r="A11" s="38">
        <v>10</v>
      </c>
      <c r="B11" s="36">
        <v>2.8020833333333332E-2</v>
      </c>
      <c r="C11" s="6">
        <v>59</v>
      </c>
      <c r="D11" s="6" t="s">
        <v>83</v>
      </c>
      <c r="E11" s="6" t="s">
        <v>84</v>
      </c>
      <c r="F11" s="42">
        <v>1976</v>
      </c>
      <c r="G11" s="6" t="s">
        <v>104</v>
      </c>
      <c r="H11" s="6"/>
      <c r="J11" s="6" t="s">
        <v>50</v>
      </c>
      <c r="K11" s="58">
        <f>SUM(Tabulka22[[#This Row],[čas v cíli]],-B2)</f>
        <v>4.0972222222222174E-3</v>
      </c>
    </row>
    <row r="12" spans="1:11">
      <c r="A12" s="38">
        <v>11</v>
      </c>
      <c r="B12" s="36">
        <v>2.809027777777778E-2</v>
      </c>
      <c r="C12" s="4">
        <v>61</v>
      </c>
      <c r="D12" s="4" t="s">
        <v>32</v>
      </c>
      <c r="E12" s="4" t="s">
        <v>33</v>
      </c>
      <c r="F12" s="43">
        <v>1974</v>
      </c>
      <c r="G12" s="4"/>
      <c r="H12" s="7" t="s">
        <v>53</v>
      </c>
      <c r="J12" s="4" t="s">
        <v>50</v>
      </c>
      <c r="K12" s="59">
        <f>SUM(Tabulka22[[#This Row],[čas v cíli]],-B2)</f>
        <v>4.1666666666666657E-3</v>
      </c>
    </row>
    <row r="13" spans="1:11">
      <c r="A13" s="39">
        <v>12</v>
      </c>
      <c r="B13" s="20">
        <v>2.8125000000000001E-2</v>
      </c>
      <c r="C13" s="6">
        <v>63</v>
      </c>
      <c r="D13" s="6" t="s">
        <v>4</v>
      </c>
      <c r="E13" s="6" t="s">
        <v>108</v>
      </c>
      <c r="F13" s="42">
        <v>1967</v>
      </c>
      <c r="G13" s="6"/>
      <c r="H13" s="6" t="s">
        <v>109</v>
      </c>
      <c r="J13" s="6" t="s">
        <v>50</v>
      </c>
      <c r="K13" s="58">
        <f>SUM(Tabulka22[[#This Row],[čas v cíli]],-B2)</f>
        <v>4.2013888888888865E-3</v>
      </c>
    </row>
    <row r="14" spans="1:11">
      <c r="A14" s="38">
        <v>13</v>
      </c>
      <c r="B14" s="36">
        <v>2.8530092592592593E-2</v>
      </c>
      <c r="C14" s="6">
        <v>86</v>
      </c>
      <c r="D14" s="4" t="s">
        <v>22</v>
      </c>
      <c r="E14" s="4" t="s">
        <v>23</v>
      </c>
      <c r="F14" s="43">
        <v>1985</v>
      </c>
      <c r="G14" s="4"/>
      <c r="H14" s="4" t="s">
        <v>92</v>
      </c>
      <c r="J14" s="4" t="s">
        <v>50</v>
      </c>
      <c r="K14" s="59">
        <f>SUM(Tabulka22[[#This Row],[čas v cíli]],-B2)</f>
        <v>4.6064814814814788E-3</v>
      </c>
    </row>
    <row r="15" spans="1:11">
      <c r="A15" s="38">
        <v>14</v>
      </c>
      <c r="B15" s="36">
        <v>2.8796296296296296E-2</v>
      </c>
      <c r="C15" s="4">
        <v>87</v>
      </c>
      <c r="D15" s="14" t="s">
        <v>4</v>
      </c>
      <c r="E15" s="14" t="s">
        <v>143</v>
      </c>
      <c r="F15" s="44">
        <v>1982</v>
      </c>
      <c r="G15" s="14"/>
      <c r="H15" s="14" t="s">
        <v>62</v>
      </c>
      <c r="J15" s="14" t="s">
        <v>50</v>
      </c>
      <c r="K15" s="60">
        <f>SUM(Tabulka22[[#This Row],[čas v cíli]],-B2)</f>
        <v>4.8726851851851813E-3</v>
      </c>
    </row>
    <row r="16" spans="1:11">
      <c r="A16" s="39">
        <v>15</v>
      </c>
      <c r="B16" s="36">
        <v>2.883101851851852E-2</v>
      </c>
      <c r="C16" s="4">
        <v>51</v>
      </c>
      <c r="D16" s="4" t="s">
        <v>7</v>
      </c>
      <c r="E16" s="4" t="s">
        <v>8</v>
      </c>
      <c r="F16" s="43">
        <v>1972</v>
      </c>
      <c r="G16" s="4" t="s">
        <v>6</v>
      </c>
      <c r="H16" s="4" t="s">
        <v>75</v>
      </c>
      <c r="J16" s="4" t="s">
        <v>50</v>
      </c>
      <c r="K16" s="59">
        <f>SUM(Tabulka22[[#This Row],[čas v cíli]],-B2)</f>
        <v>4.9074074074074055E-3</v>
      </c>
    </row>
    <row r="17" spans="1:11">
      <c r="A17" s="38">
        <v>16</v>
      </c>
      <c r="B17" s="36">
        <v>2.9131944444444446E-2</v>
      </c>
      <c r="C17" s="4">
        <v>83</v>
      </c>
      <c r="D17" s="6" t="s">
        <v>68</v>
      </c>
      <c r="E17" s="6" t="s">
        <v>69</v>
      </c>
      <c r="F17" s="42">
        <v>1986</v>
      </c>
      <c r="G17" s="6"/>
      <c r="H17" s="6" t="s">
        <v>70</v>
      </c>
      <c r="J17" s="6" t="s">
        <v>50</v>
      </c>
      <c r="K17" s="58">
        <f>SUM(Tabulka22[[#This Row],[čas v cíli]],-B2)</f>
        <v>5.2083333333333322E-3</v>
      </c>
    </row>
    <row r="18" spans="1:11">
      <c r="A18" s="38">
        <v>17</v>
      </c>
      <c r="B18" s="20">
        <v>2.9270833333333333E-2</v>
      </c>
      <c r="C18" s="4">
        <v>71</v>
      </c>
      <c r="D18" s="4" t="s">
        <v>37</v>
      </c>
      <c r="E18" s="4" t="s">
        <v>36</v>
      </c>
      <c r="F18" s="43">
        <v>1973</v>
      </c>
      <c r="G18" s="4" t="s">
        <v>35</v>
      </c>
      <c r="H18" s="4" t="s">
        <v>35</v>
      </c>
      <c r="J18" s="4" t="s">
        <v>50</v>
      </c>
      <c r="K18" s="59">
        <f>SUM(Tabulka22[[#This Row],[čas v cíli]],-B2)</f>
        <v>5.3472222222222185E-3</v>
      </c>
    </row>
    <row r="19" spans="1:11">
      <c r="A19" s="39">
        <v>18</v>
      </c>
      <c r="B19" s="20">
        <v>2.9386574074074075E-2</v>
      </c>
      <c r="C19" s="4">
        <v>66</v>
      </c>
      <c r="D19" t="s">
        <v>44</v>
      </c>
      <c r="E19" t="s">
        <v>116</v>
      </c>
      <c r="F19" s="42">
        <v>1962</v>
      </c>
      <c r="H19" t="s">
        <v>117</v>
      </c>
      <c r="J19" t="s">
        <v>50</v>
      </c>
      <c r="K19" s="58">
        <f>SUM(Tabulka22[[#This Row],[čas v cíli]],-B2)</f>
        <v>5.4629629629629611E-3</v>
      </c>
    </row>
    <row r="20" spans="1:11">
      <c r="A20" s="38">
        <v>19</v>
      </c>
      <c r="B20" s="36">
        <v>2.9513888888888892E-2</v>
      </c>
      <c r="C20" s="4">
        <v>70</v>
      </c>
      <c r="D20" s="6" t="s">
        <v>71</v>
      </c>
      <c r="E20" s="6" t="s">
        <v>72</v>
      </c>
      <c r="F20" s="42">
        <v>1978</v>
      </c>
      <c r="G20" s="6"/>
      <c r="H20" s="6" t="s">
        <v>73</v>
      </c>
      <c r="J20" s="6" t="s">
        <v>50</v>
      </c>
      <c r="K20" s="58">
        <f>SUM(Tabulka22[[#This Row],[čas v cíli]],-B2)</f>
        <v>5.5902777777777773E-3</v>
      </c>
    </row>
    <row r="21" spans="1:11">
      <c r="A21" s="38">
        <v>20</v>
      </c>
      <c r="B21" s="36">
        <v>2.9756944444444447E-2</v>
      </c>
      <c r="C21" s="6">
        <v>67</v>
      </c>
      <c r="D21" t="s">
        <v>4</v>
      </c>
      <c r="E21" t="s">
        <v>121</v>
      </c>
      <c r="F21" s="42">
        <v>1975</v>
      </c>
      <c r="H21" t="s">
        <v>122</v>
      </c>
      <c r="J21" t="s">
        <v>50</v>
      </c>
      <c r="K21" s="58">
        <f>SUM(Tabulka22[[#This Row],[čas v cíli]],-B2)</f>
        <v>5.8333333333333327E-3</v>
      </c>
    </row>
    <row r="22" spans="1:11">
      <c r="A22" s="39">
        <v>21</v>
      </c>
      <c r="B22" s="36">
        <v>3.0092592592592591E-2</v>
      </c>
      <c r="C22" s="6">
        <v>68</v>
      </c>
      <c r="D22" s="6" t="s">
        <v>4</v>
      </c>
      <c r="E22" s="6" t="s">
        <v>81</v>
      </c>
      <c r="F22" s="42">
        <v>1984</v>
      </c>
      <c r="G22" s="6" t="s">
        <v>123</v>
      </c>
      <c r="H22" s="6" t="s">
        <v>82</v>
      </c>
      <c r="J22" s="6" t="s">
        <v>50</v>
      </c>
      <c r="K22" s="58">
        <f>SUM(Tabulka22[[#This Row],[čas v cíli]],-B2)</f>
        <v>6.1689814814814767E-3</v>
      </c>
    </row>
    <row r="23" spans="1:11">
      <c r="A23" s="38">
        <v>22</v>
      </c>
      <c r="B23" s="36">
        <v>3.019675925925926E-2</v>
      </c>
      <c r="C23" s="6">
        <v>88</v>
      </c>
      <c r="D23" s="15" t="s">
        <v>7</v>
      </c>
      <c r="E23" s="15" t="s">
        <v>134</v>
      </c>
      <c r="F23" s="45">
        <v>1988</v>
      </c>
      <c r="G23" s="15" t="s">
        <v>135</v>
      </c>
      <c r="H23" s="15"/>
      <c r="J23" s="15" t="s">
        <v>50</v>
      </c>
      <c r="K23" s="58">
        <f>SUM(Tabulka22[[#This Row],[čas v cíli]],-B2)</f>
        <v>6.2731481481481458E-3</v>
      </c>
    </row>
    <row r="24" spans="1:11">
      <c r="A24" s="38">
        <v>23</v>
      </c>
      <c r="B24" s="21">
        <v>3.0208333333333334E-2</v>
      </c>
      <c r="C24" s="6">
        <v>60</v>
      </c>
      <c r="D24" s="6" t="s">
        <v>106</v>
      </c>
      <c r="E24" s="6" t="s">
        <v>64</v>
      </c>
      <c r="F24" s="42">
        <v>1960</v>
      </c>
      <c r="G24" s="6" t="s">
        <v>65</v>
      </c>
      <c r="H24" s="6" t="s">
        <v>57</v>
      </c>
      <c r="J24" s="6" t="s">
        <v>50</v>
      </c>
      <c r="K24" s="58">
        <f>SUM(Tabulka22[[#This Row],[čas v cíli]],-B2)</f>
        <v>6.2847222222222193E-3</v>
      </c>
    </row>
    <row r="25" spans="1:11">
      <c r="A25" s="39">
        <v>24</v>
      </c>
      <c r="B25" s="36">
        <v>3.0289351851851855E-2</v>
      </c>
      <c r="C25" s="6">
        <v>81</v>
      </c>
      <c r="D25" s="4" t="s">
        <v>7</v>
      </c>
      <c r="E25" s="4" t="s">
        <v>30</v>
      </c>
      <c r="F25" s="43">
        <v>1987</v>
      </c>
      <c r="G25" s="4"/>
      <c r="H25" s="8" t="s">
        <v>54</v>
      </c>
      <c r="J25" s="4" t="s">
        <v>50</v>
      </c>
      <c r="K25" s="59">
        <f>SUM(Tabulka22[[#This Row],[čas v cíli]],-B2)</f>
        <v>6.3657407407407413E-3</v>
      </c>
    </row>
    <row r="26" spans="1:11">
      <c r="A26" s="38">
        <v>25</v>
      </c>
      <c r="B26" s="37">
        <v>3.0648148148148147E-2</v>
      </c>
      <c r="C26" s="17">
        <v>50</v>
      </c>
      <c r="D26" s="4" t="s">
        <v>44</v>
      </c>
      <c r="E26" s="4" t="s">
        <v>8</v>
      </c>
      <c r="F26" s="43">
        <v>2003</v>
      </c>
      <c r="G26" s="4" t="s">
        <v>6</v>
      </c>
      <c r="H26" s="4" t="s">
        <v>75</v>
      </c>
      <c r="J26" s="4" t="s">
        <v>50</v>
      </c>
      <c r="K26" s="59">
        <f>SUM(Tabulka22[[#This Row],[čas v cíli]],-B2)</f>
        <v>6.7245370370370323E-3</v>
      </c>
    </row>
    <row r="27" spans="1:11">
      <c r="A27" s="38">
        <v>26</v>
      </c>
      <c r="B27" s="20">
        <v>3.1620370370370368E-2</v>
      </c>
      <c r="C27" s="4">
        <v>84</v>
      </c>
      <c r="D27" s="6" t="s">
        <v>87</v>
      </c>
      <c r="E27" s="6" t="s">
        <v>88</v>
      </c>
      <c r="F27" s="42">
        <v>1972</v>
      </c>
      <c r="G27" s="6"/>
      <c r="H27" s="6" t="s">
        <v>70</v>
      </c>
      <c r="J27" s="6" t="s">
        <v>50</v>
      </c>
      <c r="K27" s="58">
        <f>SUM(Tabulka22[[#This Row],[čas v cíli]],-B2)</f>
        <v>7.6967592592592539E-3</v>
      </c>
    </row>
    <row r="28" spans="1:11">
      <c r="A28" s="39">
        <v>27</v>
      </c>
      <c r="B28" s="36">
        <v>3.1828703703703706E-2</v>
      </c>
      <c r="C28" s="6">
        <v>62</v>
      </c>
      <c r="D28" s="4" t="s">
        <v>28</v>
      </c>
      <c r="E28" s="4" t="s">
        <v>27</v>
      </c>
      <c r="F28" s="43">
        <v>1989</v>
      </c>
      <c r="G28" s="4" t="s">
        <v>107</v>
      </c>
      <c r="H28" s="4"/>
      <c r="J28" s="4" t="s">
        <v>50</v>
      </c>
      <c r="K28" s="59">
        <f>SUM(Tabulka22[[#This Row],[čas v cíli]],-B2)</f>
        <v>7.905092592592592E-3</v>
      </c>
    </row>
    <row r="29" spans="1:11">
      <c r="A29" s="38">
        <v>28</v>
      </c>
      <c r="B29" s="20">
        <v>3.2025462962962964E-2</v>
      </c>
      <c r="C29" s="6">
        <v>78</v>
      </c>
      <c r="D29" t="s">
        <v>130</v>
      </c>
      <c r="E29" t="s">
        <v>131</v>
      </c>
      <c r="F29" s="42">
        <v>1964</v>
      </c>
      <c r="G29" t="s">
        <v>65</v>
      </c>
      <c r="J29" t="s">
        <v>50</v>
      </c>
      <c r="K29" s="58">
        <f>SUM(Tabulka22[[#This Row],[čas v cíli]],-B2)</f>
        <v>8.1018518518518497E-3</v>
      </c>
    </row>
    <row r="30" spans="1:11">
      <c r="A30" s="38">
        <v>29</v>
      </c>
      <c r="B30" s="20">
        <v>3.2303240740740737E-2</v>
      </c>
      <c r="C30" s="6">
        <v>55</v>
      </c>
      <c r="D30" s="4" t="s">
        <v>26</v>
      </c>
      <c r="E30" s="4" t="s">
        <v>25</v>
      </c>
      <c r="F30" s="43">
        <v>1957</v>
      </c>
      <c r="G30" s="4" t="s">
        <v>24</v>
      </c>
      <c r="H30" s="4"/>
      <c r="J30" s="4" t="s">
        <v>50</v>
      </c>
      <c r="K30" s="59">
        <f>SUM(Tabulka22[[#This Row],[čas v cíli]],-B2)</f>
        <v>8.3796296296296223E-3</v>
      </c>
    </row>
    <row r="31" spans="1:11">
      <c r="A31" s="39">
        <v>30</v>
      </c>
      <c r="B31" s="20">
        <v>3.3055555555555553E-2</v>
      </c>
      <c r="C31" s="6">
        <v>89</v>
      </c>
      <c r="D31" s="14" t="s">
        <v>133</v>
      </c>
      <c r="E31" s="14" t="s">
        <v>144</v>
      </c>
      <c r="F31" s="44">
        <v>1969</v>
      </c>
      <c r="G31" s="14" t="s">
        <v>145</v>
      </c>
      <c r="H31" s="14"/>
      <c r="J31" s="14" t="s">
        <v>50</v>
      </c>
      <c r="K31" s="60">
        <f>SUM(Tabulka22[[#This Row],[čas v cíli]],-B2)</f>
        <v>9.1319444444444391E-3</v>
      </c>
    </row>
    <row r="32" spans="1:11">
      <c r="A32" s="38">
        <v>31</v>
      </c>
      <c r="B32" s="36">
        <v>3.318287037037037E-2</v>
      </c>
      <c r="C32" s="4">
        <v>57</v>
      </c>
      <c r="D32" s="6" t="s">
        <v>96</v>
      </c>
      <c r="E32" s="6" t="s">
        <v>97</v>
      </c>
      <c r="F32" s="42">
        <v>1993</v>
      </c>
      <c r="G32" s="6"/>
      <c r="H32" s="6" t="s">
        <v>101</v>
      </c>
      <c r="J32" s="6" t="s">
        <v>50</v>
      </c>
      <c r="K32" s="58">
        <f>SUM(Tabulka22[[#This Row],[čas v cíli]],-B2)</f>
        <v>9.2592592592592553E-3</v>
      </c>
    </row>
    <row r="33" spans="1:11">
      <c r="A33" s="38">
        <v>32</v>
      </c>
      <c r="B33" s="20">
        <v>3.3275462962962958E-2</v>
      </c>
      <c r="C33" s="6">
        <v>80</v>
      </c>
      <c r="D33" s="4" t="s">
        <v>38</v>
      </c>
      <c r="E33" s="4" t="s">
        <v>39</v>
      </c>
      <c r="F33" s="43">
        <v>1973</v>
      </c>
      <c r="G33" s="4"/>
      <c r="H33" s="4" t="s">
        <v>122</v>
      </c>
      <c r="J33" s="4" t="s">
        <v>50</v>
      </c>
      <c r="K33" s="59">
        <f>SUM(Tabulka22[[#This Row],[čas v cíli]],-B2)</f>
        <v>9.3518518518518438E-3</v>
      </c>
    </row>
    <row r="34" spans="1:11">
      <c r="A34" s="39">
        <v>33</v>
      </c>
      <c r="B34" s="20">
        <v>3.4583333333333334E-2</v>
      </c>
      <c r="C34" s="4">
        <v>52</v>
      </c>
      <c r="D34" s="4" t="s">
        <v>15</v>
      </c>
      <c r="E34" s="4" t="s">
        <v>16</v>
      </c>
      <c r="F34" s="43">
        <v>1957</v>
      </c>
      <c r="G34" s="4" t="s">
        <v>14</v>
      </c>
      <c r="H34" s="4" t="s">
        <v>57</v>
      </c>
      <c r="J34" s="4" t="s">
        <v>50</v>
      </c>
      <c r="K34" s="59">
        <f>SUM(Tabulka22[[#This Row],[čas v cíli]],-B2)</f>
        <v>1.065972222222222E-2</v>
      </c>
    </row>
    <row r="35" spans="1:11">
      <c r="A35" s="38">
        <v>34</v>
      </c>
      <c r="B35" s="36">
        <v>3.5185185185185187E-2</v>
      </c>
      <c r="C35" s="4">
        <v>82</v>
      </c>
      <c r="D35" t="s">
        <v>87</v>
      </c>
      <c r="E35" t="s">
        <v>137</v>
      </c>
      <c r="F35" s="42">
        <v>1983</v>
      </c>
      <c r="G35" t="s">
        <v>138</v>
      </c>
      <c r="J35" t="s">
        <v>50</v>
      </c>
      <c r="K35" s="58">
        <f>SUM(Tabulka22[[#This Row],[čas v cíli]],-B2)</f>
        <v>1.1261574074074073E-2</v>
      </c>
    </row>
    <row r="36" spans="1:11">
      <c r="A36" s="38">
        <v>35</v>
      </c>
      <c r="B36" s="36">
        <v>3.6122685185185181E-2</v>
      </c>
      <c r="C36" s="6">
        <v>90</v>
      </c>
      <c r="D36" s="4" t="s">
        <v>11</v>
      </c>
      <c r="E36" s="4" t="s">
        <v>12</v>
      </c>
      <c r="F36" s="43">
        <v>1986</v>
      </c>
      <c r="G36" s="4"/>
      <c r="H36" s="4" t="s">
        <v>122</v>
      </c>
      <c r="J36" s="4" t="s">
        <v>50</v>
      </c>
      <c r="K36" s="59">
        <f>SUM(Tabulka22[[#This Row],[čas v cíli]],-B2)</f>
        <v>1.2199074074074067E-2</v>
      </c>
    </row>
    <row r="37" spans="1:11">
      <c r="A37" s="39">
        <v>36</v>
      </c>
      <c r="B37" s="20">
        <v>3.6585648148148145E-2</v>
      </c>
      <c r="C37" s="4">
        <v>76</v>
      </c>
      <c r="D37" t="s">
        <v>128</v>
      </c>
      <c r="E37" t="s">
        <v>129</v>
      </c>
      <c r="F37" s="42">
        <v>1947</v>
      </c>
      <c r="G37" t="s">
        <v>24</v>
      </c>
      <c r="J37" t="s">
        <v>50</v>
      </c>
      <c r="K37" s="58">
        <f>SUM(Tabulka22[[#This Row],[čas v cíli]],-B2)</f>
        <v>1.2662037037037031E-2</v>
      </c>
    </row>
    <row r="38" spans="1:11">
      <c r="A38" s="38">
        <v>37</v>
      </c>
      <c r="B38" s="36">
        <v>3.6921296296296292E-2</v>
      </c>
      <c r="C38" s="6">
        <v>56</v>
      </c>
      <c r="D38" s="6" t="s">
        <v>87</v>
      </c>
      <c r="E38" s="6" t="s">
        <v>95</v>
      </c>
      <c r="F38" s="42">
        <v>1992</v>
      </c>
      <c r="G38" s="6"/>
      <c r="H38" s="6" t="s">
        <v>62</v>
      </c>
      <c r="J38" s="6" t="s">
        <v>50</v>
      </c>
      <c r="K38" s="58">
        <f>SUM(Tabulka22[[#This Row],[čas v cíli]],-B2)</f>
        <v>1.2997685185185178E-2</v>
      </c>
    </row>
    <row r="39" spans="1:11">
      <c r="A39" s="38">
        <v>38</v>
      </c>
      <c r="B39" s="36">
        <v>3.7037037037037042E-2</v>
      </c>
      <c r="C39" s="6">
        <v>75</v>
      </c>
      <c r="D39" t="s">
        <v>28</v>
      </c>
      <c r="E39" t="s">
        <v>127</v>
      </c>
      <c r="F39" s="42">
        <v>1983</v>
      </c>
      <c r="H39" t="s">
        <v>53</v>
      </c>
      <c r="J39" t="s">
        <v>50</v>
      </c>
      <c r="K39" s="58">
        <f>SUM(Tabulka22[[#This Row],[čas v cíli]],-B2)</f>
        <v>1.3113425925925928E-2</v>
      </c>
    </row>
    <row r="40" spans="1:11">
      <c r="A40" s="39">
        <v>39</v>
      </c>
      <c r="B40" s="37">
        <v>3.7638888888888895E-2</v>
      </c>
      <c r="C40" s="4">
        <v>77</v>
      </c>
      <c r="D40" s="5" t="s">
        <v>19</v>
      </c>
      <c r="E40" s="4" t="s">
        <v>20</v>
      </c>
      <c r="F40" s="46" t="s">
        <v>21</v>
      </c>
      <c r="G40" s="4"/>
      <c r="H40" s="4" t="s">
        <v>55</v>
      </c>
      <c r="J40" s="4" t="s">
        <v>50</v>
      </c>
      <c r="K40" s="59">
        <f>SUM(Tabulka22[[#This Row],[čas v cíli]],-B2)</f>
        <v>1.3715277777777781E-2</v>
      </c>
    </row>
    <row r="41" spans="1:11">
      <c r="A41" s="38">
        <v>40</v>
      </c>
      <c r="B41" s="36">
        <v>4.0694444444444443E-2</v>
      </c>
      <c r="C41" s="17">
        <v>58</v>
      </c>
      <c r="D41" s="6" t="s">
        <v>59</v>
      </c>
      <c r="E41" s="6" t="s">
        <v>102</v>
      </c>
      <c r="F41" s="42">
        <v>2000</v>
      </c>
      <c r="G41" s="6"/>
      <c r="H41" s="6" t="s">
        <v>103</v>
      </c>
      <c r="J41" s="6" t="s">
        <v>50</v>
      </c>
      <c r="K41" s="58">
        <f>SUM(Tabulka22[[#This Row],[čas v cíli]],-B2)</f>
        <v>1.6770833333333329E-2</v>
      </c>
    </row>
    <row r="42" spans="1:11">
      <c r="A42" s="38">
        <v>41</v>
      </c>
      <c r="B42" s="20">
        <v>4.3784722222222218E-2</v>
      </c>
      <c r="C42" s="4">
        <v>64</v>
      </c>
      <c r="D42" s="6" t="s">
        <v>17</v>
      </c>
      <c r="E42" s="6" t="s">
        <v>112</v>
      </c>
      <c r="F42" s="42">
        <v>1953</v>
      </c>
      <c r="G42" s="6"/>
      <c r="H42" s="6" t="s">
        <v>113</v>
      </c>
      <c r="J42" s="6" t="s">
        <v>50</v>
      </c>
      <c r="K42" s="58">
        <f>SUM(Tabulka22[[#This Row],[čas v cíli]],-B2)</f>
        <v>1.9861111111111104E-2</v>
      </c>
    </row>
  </sheetData>
  <pageMargins left="0.25" right="0.25" top="0.75" bottom="0.75" header="0.3" footer="0.3"/>
  <pageSetup paperSize="9" scale="7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33"/>
  <sheetViews>
    <sheetView topLeftCell="B1" zoomScale="70" zoomScaleNormal="70" workbookViewId="0">
      <selection activeCell="M16" sqref="M16"/>
    </sheetView>
  </sheetViews>
  <sheetFormatPr defaultRowHeight="15"/>
  <cols>
    <col min="1" max="1" width="9" hidden="1" customWidth="1"/>
    <col min="2" max="6" width="10.7109375" customWidth="1"/>
    <col min="7" max="7" width="11.28515625" customWidth="1"/>
    <col min="8" max="8" width="22.5703125" customWidth="1"/>
    <col min="9" max="9" width="17.140625" customWidth="1"/>
    <col min="11" max="11" width="5.85546875" customWidth="1"/>
    <col min="12" max="12" width="11.140625" customWidth="1"/>
  </cols>
  <sheetData>
    <row r="1" spans="1:75" s="13" customFormat="1" ht="30.75" customHeight="1">
      <c r="A1" s="23" t="s">
        <v>80</v>
      </c>
      <c r="B1" s="23" t="s">
        <v>74</v>
      </c>
      <c r="C1" s="23" t="s">
        <v>47</v>
      </c>
      <c r="D1" s="23" t="s">
        <v>79</v>
      </c>
      <c r="E1" s="23" t="s">
        <v>1</v>
      </c>
      <c r="F1" s="23" t="s">
        <v>13</v>
      </c>
      <c r="G1" s="24" t="s">
        <v>2</v>
      </c>
      <c r="H1" s="23" t="s">
        <v>3</v>
      </c>
      <c r="I1" s="23" t="s">
        <v>45</v>
      </c>
      <c r="J1" s="25" t="s">
        <v>149</v>
      </c>
      <c r="K1" s="23" t="s">
        <v>46</v>
      </c>
      <c r="L1" s="23" t="s">
        <v>48</v>
      </c>
    </row>
    <row r="2" spans="1:75">
      <c r="A2" s="26"/>
      <c r="B2" s="26">
        <v>1</v>
      </c>
      <c r="C2" s="27">
        <v>2.8321759259259258E-2</v>
      </c>
      <c r="D2" s="26" t="s">
        <v>93</v>
      </c>
      <c r="E2" s="26" t="s">
        <v>94</v>
      </c>
      <c r="F2" s="30">
        <v>2</v>
      </c>
      <c r="G2" s="26">
        <v>1973</v>
      </c>
      <c r="H2" s="26"/>
      <c r="I2" s="26" t="s">
        <v>92</v>
      </c>
      <c r="J2" s="29"/>
      <c r="K2" s="26" t="s">
        <v>49</v>
      </c>
      <c r="L2" s="62" t="e">
        <f>SUM(Tabulka226[[#This Row],[čas v cíli]],-C1)</f>
        <v>#VALUE!</v>
      </c>
    </row>
    <row r="3" spans="1:75">
      <c r="A3" s="26">
        <v>24</v>
      </c>
      <c r="B3" s="30">
        <v>2</v>
      </c>
      <c r="C3" s="34">
        <v>3.0833333333333334E-2</v>
      </c>
      <c r="D3" s="30" t="s">
        <v>66</v>
      </c>
      <c r="E3" s="30" t="s">
        <v>67</v>
      </c>
      <c r="F3" s="30">
        <v>5</v>
      </c>
      <c r="G3" s="30">
        <v>1971</v>
      </c>
      <c r="H3" s="30" t="s">
        <v>65</v>
      </c>
      <c r="I3" s="30" t="s">
        <v>57</v>
      </c>
      <c r="J3" s="29"/>
      <c r="K3" s="30" t="s">
        <v>49</v>
      </c>
      <c r="L3" s="62">
        <f>SUM(Tabulka226[[#This Row],[čas v cíli]],-C2)</f>
        <v>2.5115740740740758E-3</v>
      </c>
    </row>
    <row r="4" spans="1:75">
      <c r="A4" s="26"/>
      <c r="B4" s="26">
        <v>3</v>
      </c>
      <c r="C4" s="27">
        <v>3.2152777777777773E-2</v>
      </c>
      <c r="D4" s="26" t="s">
        <v>118</v>
      </c>
      <c r="E4" s="26" t="s">
        <v>119</v>
      </c>
      <c r="F4" s="26">
        <v>8</v>
      </c>
      <c r="G4" s="26">
        <v>1971</v>
      </c>
      <c r="H4" s="26" t="s">
        <v>120</v>
      </c>
      <c r="I4" s="31"/>
      <c r="J4" s="29"/>
      <c r="K4" s="26" t="s">
        <v>49</v>
      </c>
      <c r="L4" s="62">
        <f>SUM(Tabulka226[[#This Row],[čas v cíli]],-C2)</f>
        <v>3.8310185185185149E-3</v>
      </c>
    </row>
    <row r="5" spans="1:75">
      <c r="A5" s="26">
        <v>2</v>
      </c>
      <c r="B5" s="26">
        <v>4</v>
      </c>
      <c r="C5" s="27">
        <v>3.3576388888888892E-2</v>
      </c>
      <c r="D5" s="26" t="s">
        <v>29</v>
      </c>
      <c r="E5" s="28" t="s">
        <v>30</v>
      </c>
      <c r="F5" s="26">
        <v>9</v>
      </c>
      <c r="G5" s="28">
        <v>1990</v>
      </c>
      <c r="H5" s="28"/>
      <c r="I5" s="32" t="s">
        <v>54</v>
      </c>
      <c r="J5" s="29"/>
      <c r="K5" s="28" t="s">
        <v>49</v>
      </c>
      <c r="L5" s="62">
        <f>SUM(Tabulka226[[#This Row],[čas v cíli]],-C2)</f>
        <v>5.2546296296296334E-3</v>
      </c>
    </row>
    <row r="6" spans="1:75" s="9" customFormat="1">
      <c r="A6" s="26"/>
      <c r="B6" s="30">
        <v>5</v>
      </c>
      <c r="C6" s="27">
        <v>3.7268518518518513E-2</v>
      </c>
      <c r="D6" s="26" t="s">
        <v>146</v>
      </c>
      <c r="E6" s="26" t="s">
        <v>147</v>
      </c>
      <c r="F6" s="28">
        <v>13</v>
      </c>
      <c r="G6" s="26">
        <v>1972</v>
      </c>
      <c r="H6" s="26"/>
      <c r="I6" s="26" t="s">
        <v>148</v>
      </c>
      <c r="J6" s="29"/>
      <c r="K6" s="26" t="s">
        <v>49</v>
      </c>
      <c r="L6" s="62">
        <f>SUM(Tabulka226[[#This Row],[čas v cíli]],-C2)</f>
        <v>8.946759259259255E-3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</row>
    <row r="7" spans="1:75">
      <c r="A7" s="26"/>
      <c r="B7" s="26">
        <v>6</v>
      </c>
      <c r="C7" s="27">
        <v>3.7523148148148146E-2</v>
      </c>
      <c r="D7" s="26" t="s">
        <v>152</v>
      </c>
      <c r="E7" s="26" t="s">
        <v>139</v>
      </c>
      <c r="F7" s="28">
        <v>11</v>
      </c>
      <c r="G7" s="26">
        <v>1980</v>
      </c>
      <c r="H7" s="26" t="s">
        <v>140</v>
      </c>
      <c r="I7" s="26"/>
      <c r="J7" s="29"/>
      <c r="K7" s="26" t="s">
        <v>49</v>
      </c>
      <c r="L7" s="62">
        <f>SUM(Tabulka226[[#This Row],[čas v cíli]],-C2)</f>
        <v>9.2013888888888874E-3</v>
      </c>
    </row>
    <row r="8" spans="1:75">
      <c r="A8" s="30">
        <v>34</v>
      </c>
      <c r="B8" s="26">
        <v>7</v>
      </c>
      <c r="C8" s="34">
        <v>3.7800925925925925E-2</v>
      </c>
      <c r="D8" s="30" t="s">
        <v>85</v>
      </c>
      <c r="E8" s="29" t="s">
        <v>86</v>
      </c>
      <c r="F8" s="26">
        <v>10</v>
      </c>
      <c r="G8" s="30">
        <v>1998</v>
      </c>
      <c r="H8" s="29"/>
      <c r="I8" s="29" t="s">
        <v>136</v>
      </c>
      <c r="J8" s="29"/>
      <c r="K8" s="29" t="s">
        <v>49</v>
      </c>
      <c r="L8" s="63">
        <f>SUM(Tabulka226[[#This Row],[čas v cíli]],-C2)</f>
        <v>9.479166666666667E-3</v>
      </c>
    </row>
    <row r="9" spans="1:75">
      <c r="A9" s="26"/>
      <c r="B9" s="30">
        <v>8</v>
      </c>
      <c r="C9" s="27">
        <v>3.8402777777777779E-2</v>
      </c>
      <c r="D9" s="26" t="s">
        <v>98</v>
      </c>
      <c r="E9" s="26" t="s">
        <v>99</v>
      </c>
      <c r="F9" s="30">
        <v>3</v>
      </c>
      <c r="G9" s="26">
        <v>1998</v>
      </c>
      <c r="H9" s="26" t="s">
        <v>100</v>
      </c>
      <c r="I9" s="26"/>
      <c r="J9" s="29"/>
      <c r="K9" s="26" t="s">
        <v>49</v>
      </c>
      <c r="L9" s="62">
        <f>SUM(Tabulka226[[#This Row],[čas v cíli]],-C2)</f>
        <v>1.008101851851852E-2</v>
      </c>
    </row>
    <row r="10" spans="1:75">
      <c r="A10" s="26">
        <v>1</v>
      </c>
      <c r="B10" s="26">
        <v>9</v>
      </c>
      <c r="C10" s="40">
        <v>4.0972222222222222E-2</v>
      </c>
      <c r="D10" s="28" t="s">
        <v>40</v>
      </c>
      <c r="E10" s="28" t="s">
        <v>41</v>
      </c>
      <c r="F10" s="26">
        <v>6</v>
      </c>
      <c r="G10" s="28">
        <v>1978</v>
      </c>
      <c r="H10" s="26" t="s">
        <v>110</v>
      </c>
      <c r="I10" s="26" t="s">
        <v>111</v>
      </c>
      <c r="J10" s="29"/>
      <c r="K10" s="28" t="s">
        <v>49</v>
      </c>
      <c r="L10" s="62">
        <f>SUM(Tabulka226[[#This Row],[čas v cíli]],-C2)</f>
        <v>1.2650462962962964E-2</v>
      </c>
    </row>
    <row r="11" spans="1:75">
      <c r="A11" s="26"/>
      <c r="B11" s="26">
        <v>10</v>
      </c>
      <c r="C11" s="27">
        <v>4.1574074074074076E-2</v>
      </c>
      <c r="D11" s="26" t="s">
        <v>40</v>
      </c>
      <c r="E11" s="26" t="s">
        <v>150</v>
      </c>
      <c r="F11" s="26">
        <v>4</v>
      </c>
      <c r="G11" s="26">
        <v>1977</v>
      </c>
      <c r="H11" s="26" t="s">
        <v>105</v>
      </c>
      <c r="I11" s="26"/>
      <c r="J11" s="29"/>
      <c r="K11" s="26" t="s">
        <v>49</v>
      </c>
      <c r="L11" s="62">
        <f>SUM(Tabulka226[[#This Row],[čas v cíli]],-C2)</f>
        <v>1.3252314814814817E-2</v>
      </c>
    </row>
    <row r="12" spans="1:75" s="9" customFormat="1">
      <c r="A12" s="26">
        <v>22</v>
      </c>
      <c r="B12" s="30">
        <v>11</v>
      </c>
      <c r="C12" s="27">
        <v>5.0532407407407408E-2</v>
      </c>
      <c r="D12" s="26" t="s">
        <v>40</v>
      </c>
      <c r="E12" s="30" t="s">
        <v>61</v>
      </c>
      <c r="F12" s="28">
        <v>7</v>
      </c>
      <c r="G12" s="30">
        <v>2004</v>
      </c>
      <c r="H12" s="30"/>
      <c r="I12" s="30" t="s">
        <v>62</v>
      </c>
      <c r="J12" s="29"/>
      <c r="K12" s="30" t="s">
        <v>49</v>
      </c>
      <c r="L12" s="62">
        <f>SUM(Tabulka226[[#This Row],[čas v cíli]],-C2)</f>
        <v>2.2210648148148149E-2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>
      <c r="A13" s="26">
        <v>3</v>
      </c>
      <c r="B13" s="26">
        <v>12</v>
      </c>
      <c r="C13" s="40">
        <v>5.275462962962963E-2</v>
      </c>
      <c r="D13" s="28" t="s">
        <v>43</v>
      </c>
      <c r="E13" s="28" t="s">
        <v>42</v>
      </c>
      <c r="F13" s="26">
        <v>12</v>
      </c>
      <c r="G13" s="28">
        <v>1959</v>
      </c>
      <c r="H13" s="28"/>
      <c r="I13" s="28" t="s">
        <v>52</v>
      </c>
      <c r="J13" s="29"/>
      <c r="K13" s="28" t="s">
        <v>49</v>
      </c>
      <c r="L13" s="62">
        <f>SUM(Tabulka226[[#This Row],[čas v cíli]],-C2)</f>
        <v>2.4432870370370372E-2</v>
      </c>
    </row>
    <row r="14" spans="1:75" s="9" customFormat="1">
      <c r="A14" s="22"/>
      <c r="B14" s="33"/>
      <c r="C14" s="33"/>
      <c r="D14" s="33"/>
      <c r="E14" s="33"/>
      <c r="F14" s="33"/>
      <c r="G14" s="33"/>
      <c r="H14" s="22"/>
      <c r="I14" s="22"/>
      <c r="J14" s="15"/>
      <c r="K14" s="22"/>
      <c r="L14" s="2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>
      <c r="A15" s="22"/>
      <c r="B15" s="22"/>
      <c r="C15" s="22"/>
      <c r="D15" s="22"/>
      <c r="E15" s="22"/>
      <c r="F15" s="22"/>
      <c r="G15" s="22"/>
      <c r="H15" s="22"/>
      <c r="I15" s="22"/>
      <c r="J15" s="15"/>
      <c r="K15" s="22"/>
      <c r="L15" s="21"/>
    </row>
    <row r="16" spans="1:75" s="9" customFormat="1">
      <c r="A16" s="22"/>
      <c r="B16" s="22"/>
      <c r="C16" s="22"/>
      <c r="D16" s="22"/>
      <c r="E16" s="22"/>
      <c r="F16" s="22"/>
      <c r="G16" s="22"/>
      <c r="H16" s="22"/>
      <c r="I16" s="22"/>
      <c r="J16" s="15"/>
      <c r="K16" s="22"/>
      <c r="L16" s="2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>
      <c r="A17" s="22"/>
      <c r="B17" s="22"/>
      <c r="C17" s="22"/>
      <c r="D17" s="22"/>
      <c r="E17" s="22"/>
      <c r="F17" s="22"/>
      <c r="G17" s="22"/>
      <c r="H17" s="22"/>
      <c r="I17" s="22"/>
      <c r="J17" s="15"/>
      <c r="K17" s="22"/>
      <c r="L17" s="21"/>
    </row>
    <row r="18" spans="1:75" s="9" customFormat="1">
      <c r="A18" s="22"/>
      <c r="B18" s="16"/>
      <c r="C18" s="16"/>
      <c r="D18" s="16"/>
      <c r="E18" s="16"/>
      <c r="F18" s="16"/>
      <c r="G18" s="16"/>
      <c r="H18" s="16"/>
      <c r="I18" s="16"/>
      <c r="J18" s="15"/>
      <c r="K18" s="16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>
      <c r="A19" s="16"/>
      <c r="B19" s="16"/>
      <c r="C19" s="16"/>
      <c r="D19" s="16"/>
      <c r="E19" s="16"/>
      <c r="F19" s="16"/>
      <c r="G19" s="16"/>
      <c r="H19" s="16"/>
      <c r="I19" s="22"/>
      <c r="J19" s="15"/>
      <c r="K19" s="16"/>
      <c r="L19" s="64"/>
    </row>
    <row r="20" spans="1:75" s="9" customFormat="1">
      <c r="A20" s="16"/>
      <c r="B20" s="16"/>
      <c r="C20" s="16"/>
      <c r="D20" s="16"/>
      <c r="E20" s="16"/>
      <c r="F20" s="16"/>
      <c r="G20" s="16"/>
      <c r="H20" s="16"/>
      <c r="I20" s="16"/>
      <c r="J20" s="15"/>
      <c r="K20" s="16"/>
      <c r="L20" s="6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>
      <c r="A21" s="16"/>
      <c r="B21" s="16"/>
      <c r="C21" s="16"/>
      <c r="D21" s="16"/>
      <c r="E21" s="16"/>
      <c r="F21" s="16"/>
      <c r="G21" s="16"/>
      <c r="H21" s="16"/>
      <c r="I21" s="16"/>
      <c r="J21" s="15"/>
      <c r="K21" s="16"/>
      <c r="L21" s="64"/>
    </row>
    <row r="22" spans="1:75" s="9" customFormat="1">
      <c r="A22" s="16"/>
      <c r="B22" s="16"/>
      <c r="C22" s="16"/>
      <c r="D22" s="16"/>
      <c r="E22" s="16"/>
      <c r="F22" s="16"/>
      <c r="G22" s="16"/>
      <c r="H22" s="16"/>
      <c r="I22" s="16"/>
      <c r="J22" s="15"/>
      <c r="K22" s="16"/>
      <c r="L22" s="6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6"/>
      <c r="L23" s="64"/>
    </row>
    <row r="24" spans="1:75" s="9" customFormat="1">
      <c r="A24" s="16"/>
      <c r="B24" s="16"/>
      <c r="C24" s="16"/>
      <c r="D24" s="16"/>
      <c r="E24" s="16"/>
      <c r="F24" s="16"/>
      <c r="G24" s="16"/>
      <c r="H24" s="16"/>
      <c r="I24" s="16"/>
      <c r="J24" s="15"/>
      <c r="K24" s="16"/>
      <c r="L24" s="6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>
      <c r="A25" s="16"/>
      <c r="B25" s="16"/>
      <c r="C25" s="16"/>
      <c r="D25" s="16"/>
      <c r="E25" s="16"/>
      <c r="F25" s="16"/>
      <c r="G25" s="16"/>
      <c r="H25" s="16"/>
      <c r="I25" s="16"/>
      <c r="J25" s="15"/>
      <c r="K25" s="16"/>
      <c r="L25" s="64"/>
    </row>
    <row r="26" spans="1:75" s="9" customFormat="1">
      <c r="A26" s="16"/>
      <c r="B26" s="16"/>
      <c r="C26" s="16"/>
      <c r="D26" s="16"/>
      <c r="E26" s="16"/>
      <c r="F26" s="16"/>
      <c r="G26" s="16"/>
      <c r="H26" s="16"/>
      <c r="I26" s="16"/>
      <c r="J26" s="15"/>
      <c r="K26" s="16"/>
      <c r="L26" s="6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>
      <c r="A27" s="6"/>
      <c r="B27" s="6"/>
      <c r="C27" s="6"/>
      <c r="D27" s="6"/>
      <c r="E27" s="6"/>
      <c r="F27" s="6"/>
      <c r="G27" s="6"/>
      <c r="H27" s="6"/>
      <c r="I27" s="6"/>
      <c r="K27" s="6"/>
      <c r="L27" s="56"/>
    </row>
    <row r="28" spans="1:75">
      <c r="A28" s="6"/>
      <c r="B28" s="6"/>
      <c r="C28" s="6"/>
      <c r="D28" s="6"/>
      <c r="E28" s="6"/>
      <c r="F28" s="6"/>
      <c r="G28" s="6"/>
      <c r="H28" s="6"/>
      <c r="I28" s="6"/>
      <c r="K28" s="6"/>
    </row>
    <row r="29" spans="1:75">
      <c r="A29" s="6"/>
      <c r="B29" s="6"/>
      <c r="C29" s="6"/>
      <c r="D29" s="6"/>
      <c r="E29" s="6"/>
      <c r="F29" s="6"/>
      <c r="G29" s="6"/>
      <c r="H29" s="6"/>
      <c r="I29" s="6"/>
      <c r="K29" s="6"/>
    </row>
    <row r="30" spans="1:75">
      <c r="A30" s="6"/>
      <c r="B30" s="6"/>
      <c r="C30" s="6"/>
      <c r="D30" s="6"/>
      <c r="E30" s="6"/>
      <c r="F30" s="6"/>
      <c r="G30" s="6"/>
      <c r="H30" s="6"/>
      <c r="I30" s="6"/>
      <c r="K30" s="6"/>
    </row>
    <row r="31" spans="1:75">
      <c r="A31" s="6"/>
      <c r="B31" s="6"/>
      <c r="C31" s="6"/>
      <c r="D31" s="6"/>
      <c r="E31" s="6"/>
      <c r="F31" s="6"/>
      <c r="G31" s="6"/>
      <c r="H31" s="6"/>
      <c r="I31" s="6"/>
      <c r="K31" s="6"/>
    </row>
    <row r="32" spans="1:75">
      <c r="A32" s="6"/>
      <c r="B32" s="6"/>
      <c r="C32" s="6"/>
      <c r="D32" s="6"/>
      <c r="E32" s="6"/>
      <c r="F32" s="6"/>
      <c r="G32" s="6"/>
      <c r="H32" s="6"/>
      <c r="I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K33" s="6"/>
    </row>
  </sheetData>
  <pageMargins left="0.7" right="0.7" top="0.78740157499999996" bottom="0.78740157499999996" header="0.3" footer="0.3"/>
  <pageSetup paperSize="9" scale="7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workbookViewId="0">
      <selection activeCell="M6" sqref="M6"/>
    </sheetView>
  </sheetViews>
  <sheetFormatPr defaultRowHeight="15"/>
  <cols>
    <col min="1" max="1" width="10" customWidth="1"/>
    <col min="2" max="2" width="9.140625" style="55"/>
    <col min="4" max="4" width="13" customWidth="1"/>
    <col min="5" max="5" width="16" customWidth="1"/>
    <col min="6" max="6" width="11.42578125" bestFit="1" customWidth="1"/>
    <col min="8" max="8" width="24.5703125" bestFit="1" customWidth="1"/>
    <col min="10" max="10" width="9.5703125" customWidth="1"/>
  </cols>
  <sheetData>
    <row r="1" spans="1:10" s="13" customFormat="1" ht="30">
      <c r="A1" s="11" t="s">
        <v>74</v>
      </c>
      <c r="B1" s="47" t="s">
        <v>47</v>
      </c>
      <c r="C1" s="10" t="s">
        <v>77</v>
      </c>
      <c r="D1" s="11" t="s">
        <v>76</v>
      </c>
      <c r="E1" s="11" t="s">
        <v>1</v>
      </c>
      <c r="F1" s="12" t="s">
        <v>2</v>
      </c>
      <c r="G1" s="11" t="s">
        <v>3</v>
      </c>
      <c r="H1" s="11" t="s">
        <v>45</v>
      </c>
      <c r="I1" s="11" t="s">
        <v>13</v>
      </c>
      <c r="J1" s="11" t="s">
        <v>46</v>
      </c>
    </row>
    <row r="2" spans="1:10">
      <c r="A2" s="48">
        <v>1</v>
      </c>
      <c r="B2" s="49">
        <v>0.10208333333333335</v>
      </c>
      <c r="C2" s="50"/>
      <c r="D2" s="50" t="s">
        <v>59</v>
      </c>
      <c r="E2" s="51" t="s">
        <v>58</v>
      </c>
      <c r="F2" s="51">
        <v>2006</v>
      </c>
      <c r="G2" s="51"/>
      <c r="H2" s="51"/>
      <c r="I2" s="51">
        <v>296</v>
      </c>
      <c r="J2" s="51" t="s">
        <v>153</v>
      </c>
    </row>
    <row r="3" spans="1:10">
      <c r="A3" s="4">
        <v>2</v>
      </c>
      <c r="B3" s="52">
        <v>0.1125</v>
      </c>
      <c r="C3" s="6"/>
      <c r="D3" s="6" t="s">
        <v>154</v>
      </c>
      <c r="E3" s="6" t="s">
        <v>155</v>
      </c>
      <c r="F3" s="6">
        <v>2005</v>
      </c>
      <c r="G3" s="6"/>
      <c r="H3" s="6" t="s">
        <v>62</v>
      </c>
      <c r="I3" s="6">
        <v>295</v>
      </c>
      <c r="J3" s="6" t="s">
        <v>153</v>
      </c>
    </row>
    <row r="4" spans="1:10">
      <c r="A4" s="53">
        <v>3</v>
      </c>
      <c r="B4" s="54">
        <v>0.11388888888888889</v>
      </c>
      <c r="C4" s="53">
        <v>27</v>
      </c>
      <c r="D4" s="53" t="s">
        <v>156</v>
      </c>
      <c r="E4" s="53" t="s">
        <v>157</v>
      </c>
      <c r="F4" s="53">
        <v>2014</v>
      </c>
      <c r="G4" s="53"/>
      <c r="H4" s="53" t="s">
        <v>158</v>
      </c>
      <c r="I4" s="53">
        <v>281</v>
      </c>
      <c r="J4" s="53" t="s">
        <v>153</v>
      </c>
    </row>
    <row r="5" spans="1:10">
      <c r="A5" s="48">
        <v>4</v>
      </c>
      <c r="B5" s="52">
        <v>0.11805555555555557</v>
      </c>
      <c r="C5" s="6"/>
      <c r="D5" s="6" t="s">
        <v>159</v>
      </c>
      <c r="E5" s="6" t="s">
        <v>160</v>
      </c>
      <c r="F5" s="6">
        <v>2008</v>
      </c>
      <c r="G5" s="6"/>
      <c r="H5" s="6" t="s">
        <v>161</v>
      </c>
      <c r="I5" s="6">
        <v>290</v>
      </c>
      <c r="J5" s="6" t="s">
        <v>153</v>
      </c>
    </row>
    <row r="6" spans="1:10">
      <c r="A6" s="4">
        <v>5</v>
      </c>
      <c r="B6" s="52">
        <v>0.11805555555555557</v>
      </c>
      <c r="C6" s="6"/>
      <c r="D6" s="6" t="s">
        <v>59</v>
      </c>
      <c r="E6" s="6" t="s">
        <v>160</v>
      </c>
      <c r="F6" s="6">
        <v>2012</v>
      </c>
      <c r="G6" s="6"/>
      <c r="H6" s="6" t="s">
        <v>161</v>
      </c>
      <c r="I6" s="6">
        <v>289</v>
      </c>
      <c r="J6" s="6" t="s">
        <v>153</v>
      </c>
    </row>
    <row r="7" spans="1:10">
      <c r="A7" s="53">
        <v>6</v>
      </c>
      <c r="B7" s="55">
        <v>0.12222222222222223</v>
      </c>
      <c r="C7" s="6">
        <v>33</v>
      </c>
      <c r="D7" s="6" t="s">
        <v>162</v>
      </c>
      <c r="E7" s="6" t="s">
        <v>163</v>
      </c>
      <c r="F7" s="6">
        <v>2014</v>
      </c>
      <c r="G7" s="6"/>
      <c r="H7" s="6"/>
      <c r="I7" s="6">
        <v>293</v>
      </c>
      <c r="J7" s="6" t="s">
        <v>153</v>
      </c>
    </row>
    <row r="8" spans="1:10">
      <c r="A8" s="48">
        <v>7</v>
      </c>
      <c r="B8" s="52">
        <v>0.12847222222222224</v>
      </c>
      <c r="C8" s="6"/>
      <c r="D8" s="6" t="s">
        <v>164</v>
      </c>
      <c r="E8" s="6" t="s">
        <v>18</v>
      </c>
      <c r="F8" s="6">
        <v>2012</v>
      </c>
      <c r="G8" s="6"/>
      <c r="H8" s="6" t="s">
        <v>115</v>
      </c>
      <c r="I8" s="6">
        <v>291</v>
      </c>
      <c r="J8" s="6" t="s">
        <v>153</v>
      </c>
    </row>
    <row r="9" spans="1:10">
      <c r="A9" s="4">
        <v>8</v>
      </c>
      <c r="B9" s="52">
        <v>0.12916666666666668</v>
      </c>
      <c r="C9" s="6"/>
      <c r="D9" s="6" t="s">
        <v>165</v>
      </c>
      <c r="E9" s="6" t="s">
        <v>166</v>
      </c>
      <c r="F9" s="6">
        <v>2013</v>
      </c>
      <c r="G9" s="6"/>
      <c r="H9" s="6" t="s">
        <v>167</v>
      </c>
      <c r="I9" s="6">
        <v>286</v>
      </c>
      <c r="J9" s="6" t="s">
        <v>153</v>
      </c>
    </row>
    <row r="10" spans="1:10">
      <c r="A10" s="53">
        <v>9</v>
      </c>
      <c r="B10" s="52">
        <v>0.12986111111111112</v>
      </c>
      <c r="C10" s="6"/>
      <c r="D10" s="6" t="s">
        <v>85</v>
      </c>
      <c r="E10" s="6" t="s">
        <v>155</v>
      </c>
      <c r="F10" s="6">
        <v>2010</v>
      </c>
      <c r="G10" s="6"/>
      <c r="H10" s="6" t="s">
        <v>62</v>
      </c>
      <c r="I10" s="6">
        <v>294</v>
      </c>
      <c r="J10" s="6" t="s">
        <v>153</v>
      </c>
    </row>
    <row r="11" spans="1:10">
      <c r="A11" s="48">
        <v>10</v>
      </c>
      <c r="B11" s="55">
        <v>0.15972222222222224</v>
      </c>
      <c r="C11" s="6"/>
      <c r="D11" s="6" t="s">
        <v>168</v>
      </c>
      <c r="E11" s="6" t="s">
        <v>169</v>
      </c>
      <c r="F11" s="6">
        <v>2011</v>
      </c>
      <c r="G11" s="6"/>
      <c r="H11" s="6"/>
      <c r="I11" s="6">
        <v>298</v>
      </c>
      <c r="J11" s="6" t="s">
        <v>153</v>
      </c>
    </row>
    <row r="12" spans="1:10">
      <c r="A12" s="4">
        <v>11</v>
      </c>
      <c r="B12" s="55">
        <v>0.16111111111111112</v>
      </c>
      <c r="C12" s="6"/>
      <c r="D12" s="6" t="s">
        <v>156</v>
      </c>
      <c r="E12" s="6" t="s">
        <v>170</v>
      </c>
      <c r="F12" s="6">
        <v>2016</v>
      </c>
      <c r="G12" s="6"/>
      <c r="H12" s="6"/>
      <c r="I12" s="6">
        <v>300</v>
      </c>
      <c r="J12" s="6" t="s">
        <v>153</v>
      </c>
    </row>
    <row r="13" spans="1:10">
      <c r="A13" s="53">
        <v>12</v>
      </c>
      <c r="B13" s="52">
        <v>0.17083333333333331</v>
      </c>
      <c r="C13" s="6"/>
      <c r="D13" s="6" t="s">
        <v>171</v>
      </c>
      <c r="E13" s="6" t="s">
        <v>172</v>
      </c>
      <c r="F13" s="6">
        <v>2016</v>
      </c>
      <c r="G13" s="6"/>
      <c r="H13" s="6" t="s">
        <v>111</v>
      </c>
      <c r="I13" s="6">
        <v>292</v>
      </c>
      <c r="J13" s="6" t="s">
        <v>153</v>
      </c>
    </row>
    <row r="14" spans="1:10">
      <c r="A14" s="48">
        <v>13</v>
      </c>
      <c r="B14" s="52">
        <v>0.18819444444444444</v>
      </c>
      <c r="C14" s="6">
        <v>28</v>
      </c>
      <c r="D14" s="6" t="s">
        <v>173</v>
      </c>
      <c r="E14" s="6" t="s">
        <v>174</v>
      </c>
      <c r="F14" s="6">
        <v>2014</v>
      </c>
      <c r="G14" s="6"/>
      <c r="H14" s="6"/>
      <c r="I14" s="6">
        <v>288</v>
      </c>
      <c r="J14" s="6" t="s">
        <v>153</v>
      </c>
    </row>
    <row r="15" spans="1:10">
      <c r="A15" s="4">
        <v>14</v>
      </c>
      <c r="B15" s="55">
        <v>0.18888888888888888</v>
      </c>
      <c r="C15" s="6"/>
      <c r="D15" s="6" t="s">
        <v>175</v>
      </c>
      <c r="E15" s="6" t="s">
        <v>176</v>
      </c>
      <c r="F15" s="6">
        <v>2015</v>
      </c>
      <c r="G15" s="6"/>
      <c r="H15" s="6"/>
      <c r="I15" s="6">
        <v>299</v>
      </c>
      <c r="J15" s="6" t="s">
        <v>153</v>
      </c>
    </row>
    <row r="16" spans="1:10">
      <c r="A16" s="53">
        <v>15</v>
      </c>
      <c r="B16" s="55">
        <v>0.21527777777777779</v>
      </c>
      <c r="C16" s="6"/>
      <c r="D16" s="6" t="s">
        <v>177</v>
      </c>
      <c r="E16" s="6" t="s">
        <v>178</v>
      </c>
      <c r="F16" s="6">
        <v>2016</v>
      </c>
      <c r="G16" s="6"/>
      <c r="H16" s="6" t="s">
        <v>62</v>
      </c>
      <c r="I16" s="6">
        <v>279</v>
      </c>
      <c r="J16" s="6" t="s">
        <v>153</v>
      </c>
    </row>
    <row r="17" spans="1:10">
      <c r="A17" s="48">
        <v>16</v>
      </c>
      <c r="B17" s="55">
        <v>0.21875</v>
      </c>
      <c r="C17" s="6"/>
      <c r="D17" s="6" t="s">
        <v>40</v>
      </c>
      <c r="E17" s="6" t="s">
        <v>179</v>
      </c>
      <c r="F17" s="6">
        <v>2017</v>
      </c>
      <c r="G17" s="6"/>
      <c r="H17" s="6" t="s">
        <v>167</v>
      </c>
      <c r="I17" s="6">
        <v>285</v>
      </c>
      <c r="J17" s="6" t="s">
        <v>153</v>
      </c>
    </row>
    <row r="18" spans="1:10">
      <c r="A18" s="4">
        <v>17</v>
      </c>
      <c r="B18" s="52">
        <v>0.22083333333333333</v>
      </c>
      <c r="C18" s="6">
        <v>29</v>
      </c>
      <c r="D18" s="6" t="s">
        <v>180</v>
      </c>
      <c r="E18" s="6" t="s">
        <v>174</v>
      </c>
      <c r="F18" s="6">
        <v>2016</v>
      </c>
      <c r="G18" s="6"/>
      <c r="H18" s="6"/>
      <c r="I18" s="6">
        <v>287</v>
      </c>
      <c r="J18" s="6" t="s">
        <v>153</v>
      </c>
    </row>
    <row r="19" spans="1:10">
      <c r="A19" s="53">
        <v>18</v>
      </c>
      <c r="B19" s="55">
        <v>0.22708333333333333</v>
      </c>
      <c r="C19" s="6"/>
      <c r="D19" s="6" t="s">
        <v>181</v>
      </c>
      <c r="E19" s="6" t="s">
        <v>182</v>
      </c>
      <c r="F19" s="6">
        <v>2017</v>
      </c>
      <c r="G19" s="6"/>
      <c r="H19" s="6" t="s">
        <v>62</v>
      </c>
      <c r="I19" s="6">
        <v>282</v>
      </c>
      <c r="J19" s="6" t="s">
        <v>153</v>
      </c>
    </row>
    <row r="20" spans="1:10">
      <c r="A20" s="48">
        <v>19</v>
      </c>
      <c r="B20" s="55">
        <v>0.23333333333333331</v>
      </c>
      <c r="C20" s="6"/>
      <c r="D20" s="6" t="s">
        <v>183</v>
      </c>
      <c r="E20" s="6" t="s">
        <v>184</v>
      </c>
      <c r="F20" s="6">
        <v>2017</v>
      </c>
      <c r="G20" s="6"/>
      <c r="H20" s="6" t="s">
        <v>122</v>
      </c>
      <c r="I20" s="6">
        <v>280</v>
      </c>
      <c r="J20" s="6" t="s">
        <v>153</v>
      </c>
    </row>
    <row r="21" spans="1:10">
      <c r="A21" s="4">
        <v>20</v>
      </c>
      <c r="B21" s="55">
        <v>0.2722222222222222</v>
      </c>
      <c r="C21" s="6"/>
      <c r="D21" s="6" t="s">
        <v>185</v>
      </c>
      <c r="E21" s="6" t="s">
        <v>186</v>
      </c>
      <c r="F21" s="6">
        <v>2018</v>
      </c>
      <c r="G21" s="6"/>
      <c r="H21" s="6" t="s">
        <v>62</v>
      </c>
      <c r="I21" s="6">
        <v>284</v>
      </c>
      <c r="J21" s="6" t="s">
        <v>153</v>
      </c>
    </row>
    <row r="22" spans="1:10">
      <c r="A22" s="53">
        <v>21</v>
      </c>
      <c r="B22" s="55">
        <v>0.28958333333333336</v>
      </c>
      <c r="C22" s="6"/>
      <c r="D22" s="6" t="s">
        <v>187</v>
      </c>
      <c r="E22" s="6" t="s">
        <v>188</v>
      </c>
      <c r="F22" s="6">
        <v>2017</v>
      </c>
      <c r="G22" s="6"/>
      <c r="H22" s="6"/>
      <c r="I22" s="6">
        <v>297</v>
      </c>
      <c r="J22" s="6" t="s">
        <v>153</v>
      </c>
    </row>
    <row r="23" spans="1:10">
      <c r="A23" s="48">
        <v>22</v>
      </c>
      <c r="B23" s="55">
        <v>0.28958333333333336</v>
      </c>
      <c r="C23" s="6"/>
      <c r="D23" s="6" t="s">
        <v>189</v>
      </c>
      <c r="E23" s="6" t="s">
        <v>190</v>
      </c>
      <c r="F23" s="6">
        <v>2018</v>
      </c>
      <c r="G23" s="6"/>
      <c r="H23" s="6" t="s">
        <v>62</v>
      </c>
      <c r="I23" s="6">
        <v>283</v>
      </c>
      <c r="J23" s="6" t="s">
        <v>153</v>
      </c>
    </row>
    <row r="24" spans="1:10">
      <c r="A24" s="6"/>
      <c r="C24" s="6"/>
      <c r="D24" s="6"/>
      <c r="E24" s="6"/>
      <c r="F24" s="6"/>
      <c r="G24" s="6"/>
      <c r="H24" s="6"/>
      <c r="I24" s="6"/>
      <c r="J24" s="6"/>
    </row>
    <row r="25" spans="1:10">
      <c r="A25" s="6"/>
      <c r="C25" s="6"/>
      <c r="D25" s="6"/>
      <c r="E25" s="6"/>
      <c r="F25" s="6"/>
      <c r="G25" s="6"/>
      <c r="H25" s="6"/>
      <c r="I25" s="6"/>
      <c r="J25" s="6"/>
    </row>
    <row r="26" spans="1:10">
      <c r="A26" s="6"/>
      <c r="C26" s="6"/>
      <c r="D26" s="6"/>
      <c r="E26" s="6"/>
      <c r="F26" s="6"/>
      <c r="G26" s="6"/>
      <c r="H26" s="6"/>
      <c r="I26" s="6"/>
      <c r="J26" s="6"/>
    </row>
    <row r="27" spans="1:10">
      <c r="A27" s="6"/>
      <c r="C27" s="6"/>
      <c r="D27" s="6"/>
      <c r="E27" s="6"/>
      <c r="F27" s="6"/>
      <c r="G27" s="6"/>
      <c r="H27" s="6"/>
      <c r="I27" s="6"/>
      <c r="J27" s="6"/>
    </row>
    <row r="28" spans="1:10">
      <c r="A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C32" s="6"/>
      <c r="D32" s="6"/>
      <c r="E32" s="6"/>
      <c r="F32" s="6"/>
      <c r="G32" s="6"/>
      <c r="H32" s="6"/>
      <c r="I32" s="6"/>
      <c r="J32" s="6"/>
    </row>
    <row r="33" spans="1:10">
      <c r="A33" s="6"/>
      <c r="C33" s="6"/>
      <c r="D33" s="6"/>
      <c r="E33" s="6"/>
      <c r="F33" s="6"/>
      <c r="G33" s="6"/>
      <c r="H33" s="6"/>
      <c r="I33" s="6"/>
      <c r="J33" s="6"/>
    </row>
  </sheetData>
  <pageMargins left="0.7" right="0.7" top="0.78740157499999996" bottom="0.78740157499999996" header="0.3" footer="0.3"/>
  <pageSetup paperSize="9" scale="91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H6" sqref="H6"/>
    </sheetView>
  </sheetViews>
  <sheetFormatPr defaultRowHeight="15"/>
  <sheetData>
    <row r="1" spans="1:9">
      <c r="A1" s="2" t="s">
        <v>74</v>
      </c>
      <c r="B1" s="1" t="s">
        <v>0</v>
      </c>
      <c r="C1" s="2" t="s">
        <v>78</v>
      </c>
      <c r="D1" s="2" t="s">
        <v>1</v>
      </c>
      <c r="E1" s="3" t="s">
        <v>2</v>
      </c>
      <c r="F1" s="2" t="s">
        <v>3</v>
      </c>
      <c r="G1" s="2" t="s">
        <v>45</v>
      </c>
      <c r="H1" s="2" t="s">
        <v>13</v>
      </c>
      <c r="I1" s="2" t="s">
        <v>46</v>
      </c>
    </row>
    <row r="2" spans="1:9">
      <c r="A2" s="4"/>
      <c r="B2" s="18">
        <v>18</v>
      </c>
      <c r="C2" s="18" t="s">
        <v>28</v>
      </c>
      <c r="D2" s="18" t="s">
        <v>34</v>
      </c>
      <c r="E2" s="18"/>
      <c r="F2" s="18" t="s">
        <v>31</v>
      </c>
      <c r="G2" s="18" t="s">
        <v>51</v>
      </c>
      <c r="H2" s="18"/>
      <c r="I2" s="18" t="s">
        <v>50</v>
      </c>
    </row>
    <row r="3" spans="1:9">
      <c r="A3" s="6"/>
      <c r="B3" s="19">
        <v>21</v>
      </c>
      <c r="C3" s="19" t="s">
        <v>59</v>
      </c>
      <c r="D3" s="19" t="s">
        <v>60</v>
      </c>
      <c r="E3" s="19">
        <v>2004</v>
      </c>
      <c r="F3" s="19"/>
      <c r="G3" s="18" t="s">
        <v>75</v>
      </c>
      <c r="H3" s="19"/>
      <c r="I3" s="19" t="s">
        <v>50</v>
      </c>
    </row>
    <row r="4" spans="1:9">
      <c r="A4" s="6"/>
      <c r="B4" s="19">
        <v>30</v>
      </c>
      <c r="C4" s="19" t="s">
        <v>38</v>
      </c>
      <c r="D4" s="19" t="s">
        <v>58</v>
      </c>
      <c r="E4" s="19"/>
      <c r="F4" s="19"/>
      <c r="G4" s="19"/>
      <c r="H4" s="19"/>
      <c r="I4" s="1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děti</vt:lpstr>
      <vt:lpstr>nedostavili 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helper01</dc:creator>
  <cp:lastModifiedBy>Uživatel systému Windows</cp:lastModifiedBy>
  <cp:lastPrinted>2021-08-05T13:19:47Z</cp:lastPrinted>
  <dcterms:created xsi:type="dcterms:W3CDTF">2021-07-20T12:31:23Z</dcterms:created>
  <dcterms:modified xsi:type="dcterms:W3CDTF">2021-08-12T08:05:22Z</dcterms:modified>
</cp:coreProperties>
</file>